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915" windowHeight="7710" activeTab="0"/>
  </bookViews>
  <sheets>
    <sheet name="Kassedagbok" sheetId="1" r:id="rId1"/>
    <sheet name="Regnskap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<sst xmlns="http://schemas.openxmlformats.org/spreadsheetml/2006/main" count="63" uniqueCount="52">
  <si>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Bilag</t>
  </si>
  <si>
    <t>Tekst</t>
  </si>
  <si>
    <t>Dato</t>
  </si>
  <si>
    <t>Bank   INN           d</t>
  </si>
  <si>
    <t>Bank   UT            k</t>
  </si>
  <si>
    <t>Saldo 1.1.2019</t>
  </si>
  <si>
    <t>Summer</t>
  </si>
  <si>
    <t xml:space="preserve"> Lymfekreftforeningen Akershus, Buskerud, Oslo lokallag  - Org.Nr: 995727617 </t>
  </si>
  <si>
    <t xml:space="preserve">          RESULTAT</t>
  </si>
  <si>
    <t>Inntekter</t>
  </si>
  <si>
    <t>Grasrotandelen</t>
  </si>
  <si>
    <t>Renter bank</t>
  </si>
  <si>
    <t>Sum inntekter</t>
  </si>
  <si>
    <t>Utgifter</t>
  </si>
  <si>
    <t>porto, adm. mv</t>
  </si>
  <si>
    <t>Honorar</t>
  </si>
  <si>
    <t>Reiser</t>
  </si>
  <si>
    <t>Bespisning</t>
  </si>
  <si>
    <t>Lokaler</t>
  </si>
  <si>
    <t>Turer, arr</t>
  </si>
  <si>
    <t>Diverse utgifter</t>
  </si>
  <si>
    <t>Saldo bank</t>
  </si>
  <si>
    <t>Overskudd 2019</t>
  </si>
  <si>
    <t>Eiendeler</t>
  </si>
  <si>
    <t>Bankkonto</t>
  </si>
  <si>
    <t>Konferanser, kurs</t>
  </si>
  <si>
    <t>turer, egenandel</t>
  </si>
  <si>
    <t>Saldo 31.12.2019</t>
  </si>
  <si>
    <t>Saldo 1.1.2020</t>
  </si>
  <si>
    <t xml:space="preserve">Saldo </t>
  </si>
  <si>
    <t>Saldo bank 1.1.2020</t>
  </si>
  <si>
    <t>BUDSJETTERT 2020</t>
  </si>
  <si>
    <t>Overskudd/underskudd 2020</t>
  </si>
  <si>
    <t>Overskudd 2020</t>
  </si>
  <si>
    <t>Grasrotandel</t>
  </si>
  <si>
    <t>Servering styremøte</t>
  </si>
  <si>
    <t>Gave til Eirik</t>
  </si>
  <si>
    <t>Gebyr</t>
  </si>
  <si>
    <t>utskr</t>
  </si>
  <si>
    <t>Gave innleder mv</t>
  </si>
  <si>
    <t>Kontingent Funkis</t>
  </si>
  <si>
    <t>Kurs Funkis 25-26/1</t>
  </si>
  <si>
    <t>Org.service, utsendelse mv</t>
  </si>
  <si>
    <t>Støtte Helse Sør-Øst</t>
  </si>
  <si>
    <t>Reiser Anne;  mat styremøte</t>
  </si>
  <si>
    <t>Leie lokale (2019)</t>
  </si>
  <si>
    <t>Fra Einar Juels legat</t>
  </si>
  <si>
    <t>Fra Juels legat</t>
  </si>
  <si>
    <t>Blomster til Lise-Lotte</t>
  </si>
  <si>
    <t>Netto innb. Egenandel</t>
  </si>
  <si>
    <t>Tilskudd fra hovedforening</t>
  </si>
  <si>
    <t>Tilskudd fra Helse-Sørøst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</si>
</sst>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;[Red]#,##0.00"/>
    <numFmt numFmtId="173" formatCode="d/m/yyyy"/>
    <numFmt numFmtId="174" formatCode="d/m/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0" fontId="8" fillId="17" borderId="3" applyNumberFormat="0" applyAlignment="0" applyProtection="0"/>
    <xf numFmtId="0" fontId="0" fillId="18" borderId="4" applyNumberFormat="0" applyFont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1" fontId="0" fillId="0" borderId="0" applyFont="0" applyFill="0" applyBorder="0" applyAlignment="0" applyProtection="0"/>
    <xf numFmtId="0" fontId="16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5" fillId="0" borderId="10" xfId="0" applyNumberFormat="1" applyFont="1" applyBorder="1" applyAlignment="1">
      <alignment/>
    </xf>
    <xf numFmtId="1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4" fontId="15" fillId="0" borderId="0" xfId="0" applyNumberFormat="1" applyFont="1" applyAlignment="1">
      <alignment/>
    </xf>
    <xf numFmtId="4" fontId="15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0" xfId="42" applyNumberFormat="1" applyFont="1">
      <alignment/>
      <protection/>
    </xf>
    <xf numFmtId="3" fontId="9" fillId="0" borderId="0" xfId="42" applyNumberFormat="1" applyFont="1" applyFill="1">
      <alignment/>
      <protection/>
    </xf>
    <xf numFmtId="3" fontId="0" fillId="0" borderId="11" xfId="0" applyNumberFormat="1" applyBorder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4" fontId="0" fillId="0" borderId="0" xfId="0" applyNumberFormat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pane ySplit="1" topLeftCell="A19" activePane="bottomLeft" state="frozen"/>
      <selection pane="topLeft" activeCell="B1" sqref="B1"/>
      <selection pane="bottomLeft" activeCell="C26" sqref="C26"/>
    </sheetView>
  </sheetViews>
  <sheetFormatPr defaultColWidth="11.421875" defaultRowHeight="15"/>
  <cols>
    <col min="1" max="1" width="5.7109375" style="0" customWidth="1"/>
    <col min="2" max="2" width="45.421875" style="0" customWidth="1"/>
    <col min="3" max="3" width="13.28125" style="0" customWidth="1"/>
    <col min="4" max="4" width="4.00390625" style="0" customWidth="1"/>
  </cols>
  <sheetData>
    <row r="1" spans="1:6" s="1" customFormat="1" ht="30">
      <c r="A1" s="1" t="s">
        <v>0</v>
      </c>
      <c r="B1" s="1" t="s">
        <v>1</v>
      </c>
      <c r="C1" s="2" t="s">
        <v>2</v>
      </c>
      <c r="E1" s="3" t="s">
        <v>3</v>
      </c>
      <c r="F1" s="3" t="s">
        <v>4</v>
      </c>
    </row>
    <row r="2" spans="2:5" s="1" customFormat="1" ht="15">
      <c r="B2" t="s">
        <v>30</v>
      </c>
      <c r="E2" s="4">
        <v>252085.5</v>
      </c>
    </row>
    <row r="3" spans="1:6" ht="15">
      <c r="A3">
        <v>1</v>
      </c>
      <c r="B3" t="s">
        <v>34</v>
      </c>
      <c r="C3" s="5">
        <v>43838</v>
      </c>
      <c r="E3" s="6">
        <v>34747.13</v>
      </c>
      <c r="F3" s="7"/>
    </row>
    <row r="4" spans="1:6" ht="15">
      <c r="A4">
        <v>2</v>
      </c>
      <c r="B4" s="8" t="s">
        <v>35</v>
      </c>
      <c r="C4" s="5">
        <v>43845</v>
      </c>
      <c r="E4" s="6"/>
      <c r="F4" s="6">
        <v>903</v>
      </c>
    </row>
    <row r="5" spans="1:6" ht="15">
      <c r="A5">
        <v>3</v>
      </c>
      <c r="B5" s="8" t="s">
        <v>36</v>
      </c>
      <c r="C5" s="5"/>
      <c r="F5" s="6">
        <v>172.8</v>
      </c>
    </row>
    <row r="6" spans="1:6" ht="15">
      <c r="A6" t="s">
        <v>38</v>
      </c>
      <c r="B6" s="8" t="s">
        <v>37</v>
      </c>
      <c r="C6" s="5">
        <v>43861</v>
      </c>
      <c r="F6" s="6">
        <v>9</v>
      </c>
    </row>
    <row r="7" spans="1:6" ht="15">
      <c r="A7">
        <v>4</v>
      </c>
      <c r="B7" s="8" t="s">
        <v>39</v>
      </c>
      <c r="C7" s="5">
        <v>43867</v>
      </c>
      <c r="F7" s="6">
        <v>440.6</v>
      </c>
    </row>
    <row r="8" spans="1:6" ht="15">
      <c r="A8">
        <v>5</v>
      </c>
      <c r="B8" s="8" t="s">
        <v>40</v>
      </c>
      <c r="C8" s="5">
        <v>43874</v>
      </c>
      <c r="F8" s="6">
        <v>387.5</v>
      </c>
    </row>
    <row r="9" spans="1:6" ht="15">
      <c r="A9">
        <v>6</v>
      </c>
      <c r="B9" s="8" t="s">
        <v>41</v>
      </c>
      <c r="C9" s="5">
        <v>43877</v>
      </c>
      <c r="F9" s="6">
        <v>2400</v>
      </c>
    </row>
    <row r="10" spans="1:6" ht="15">
      <c r="A10">
        <v>7</v>
      </c>
      <c r="B10" s="8" t="s">
        <v>42</v>
      </c>
      <c r="C10" s="5"/>
      <c r="F10" s="6">
        <v>4291.25</v>
      </c>
    </row>
    <row r="11" spans="1:6" ht="15">
      <c r="A11">
        <v>8</v>
      </c>
      <c r="B11" s="8" t="s">
        <v>43</v>
      </c>
      <c r="C11" s="5">
        <v>43935</v>
      </c>
      <c r="E11" s="6">
        <v>18000</v>
      </c>
      <c r="F11" s="9"/>
    </row>
    <row r="12" spans="1:6" ht="15">
      <c r="A12">
        <v>9</v>
      </c>
      <c r="B12" s="8" t="s">
        <v>44</v>
      </c>
      <c r="C12" s="5">
        <v>43951</v>
      </c>
      <c r="F12" s="6">
        <v>1815</v>
      </c>
    </row>
    <row r="13" spans="1:6" ht="15">
      <c r="A13">
        <v>10</v>
      </c>
      <c r="B13" s="8" t="s">
        <v>34</v>
      </c>
      <c r="C13" s="5">
        <v>43957</v>
      </c>
      <c r="E13" s="6">
        <v>30165.22</v>
      </c>
      <c r="F13" s="6"/>
    </row>
    <row r="14" spans="1:6" ht="15">
      <c r="A14">
        <v>11</v>
      </c>
      <c r="B14" s="8" t="s">
        <v>45</v>
      </c>
      <c r="C14" s="5">
        <v>43980</v>
      </c>
      <c r="F14" s="6">
        <v>8530</v>
      </c>
    </row>
    <row r="15" spans="1:6" ht="15">
      <c r="A15">
        <v>12</v>
      </c>
      <c r="B15" s="8" t="s">
        <v>46</v>
      </c>
      <c r="C15" s="5">
        <v>44013</v>
      </c>
      <c r="E15" s="6">
        <v>12000</v>
      </c>
      <c r="F15" s="6"/>
    </row>
    <row r="16" spans="1:6" ht="15">
      <c r="A16">
        <v>13</v>
      </c>
      <c r="B16" s="8" t="s">
        <v>34</v>
      </c>
      <c r="C16" s="5">
        <v>44082</v>
      </c>
      <c r="E16" s="6">
        <v>33249.41</v>
      </c>
      <c r="F16" s="6"/>
    </row>
    <row r="17" spans="1:6" ht="15">
      <c r="A17">
        <v>14</v>
      </c>
      <c r="B17" s="10" t="s">
        <v>48</v>
      </c>
      <c r="C17" s="5">
        <v>44182</v>
      </c>
      <c r="E17" s="6"/>
      <c r="F17" s="6">
        <v>390</v>
      </c>
    </row>
    <row r="18" spans="1:6" ht="15">
      <c r="A18">
        <v>15</v>
      </c>
      <c r="B18" s="8" t="s">
        <v>40</v>
      </c>
      <c r="C18" s="5">
        <v>44180</v>
      </c>
      <c r="E18" s="6"/>
      <c r="F18" s="6">
        <v>387.5</v>
      </c>
    </row>
    <row r="19" spans="1:6" ht="15">
      <c r="A19">
        <v>16</v>
      </c>
      <c r="B19" s="8" t="s">
        <v>49</v>
      </c>
      <c r="C19" s="5"/>
      <c r="E19" s="6">
        <v>200</v>
      </c>
      <c r="F19" s="6"/>
    </row>
    <row r="20" spans="1:6" ht="15">
      <c r="A20" t="s">
        <v>38</v>
      </c>
      <c r="B20" s="8" t="s">
        <v>11</v>
      </c>
      <c r="C20" s="5">
        <v>44196</v>
      </c>
      <c r="E20" s="6">
        <v>962.97</v>
      </c>
      <c r="F20" s="9"/>
    </row>
    <row r="21" spans="2:6" ht="15">
      <c r="B21" s="8"/>
      <c r="C21" s="5"/>
      <c r="E21" s="6"/>
      <c r="F21" s="9"/>
    </row>
    <row r="22" spans="2:6" ht="15">
      <c r="B22" s="8"/>
      <c r="C22" s="5"/>
      <c r="E22" s="6"/>
      <c r="F22" s="6"/>
    </row>
    <row r="23" spans="2:6" ht="15">
      <c r="B23" s="8"/>
      <c r="C23" s="5"/>
      <c r="E23" s="6"/>
      <c r="F23" s="6"/>
    </row>
    <row r="24" spans="2:6" ht="15">
      <c r="B24" s="8"/>
      <c r="C24" s="5"/>
      <c r="E24" s="6"/>
      <c r="F24" s="6"/>
    </row>
    <row r="25" spans="2:5" ht="15">
      <c r="B25" s="8"/>
      <c r="C25" s="8"/>
      <c r="E25" s="6"/>
    </row>
    <row r="26" spans="2:5" ht="15">
      <c r="B26" s="8"/>
      <c r="C26" s="8"/>
      <c r="E26" s="6"/>
    </row>
    <row r="27" spans="2:6" ht="15">
      <c r="B27" s="8"/>
      <c r="C27" s="8"/>
      <c r="F27" s="6"/>
    </row>
    <row r="28" spans="5:6" ht="15">
      <c r="E28" s="11"/>
      <c r="F28" s="11"/>
    </row>
    <row r="29" spans="2:6" ht="15">
      <c r="B29" s="1" t="s">
        <v>6</v>
      </c>
      <c r="C29" s="1"/>
      <c r="E29" s="12">
        <f>SUM(E3:E28)</f>
        <v>129324.73000000001</v>
      </c>
      <c r="F29" s="12">
        <f>SUM(F3:F28)</f>
        <v>19726.65</v>
      </c>
    </row>
    <row r="30" spans="2:6" ht="15">
      <c r="B30" s="1" t="s">
        <v>28</v>
      </c>
      <c r="C30" s="1"/>
      <c r="E30" s="12">
        <f>E2</f>
        <v>252085.5</v>
      </c>
      <c r="F30" s="12"/>
    </row>
    <row r="31" spans="2:6" ht="15">
      <c r="B31" s="1" t="s">
        <v>29</v>
      </c>
      <c r="C31" s="1"/>
      <c r="E31" s="12"/>
      <c r="F31" s="12">
        <f>+E29+E30-F29</f>
        <v>361683.57999999996</v>
      </c>
    </row>
    <row r="32" spans="2:6" ht="15.75" thickBot="1">
      <c r="B32" s="1"/>
      <c r="C32" s="1"/>
      <c r="E32" s="13">
        <f>SUM(E29:E30)</f>
        <v>381410.23</v>
      </c>
      <c r="F32" s="13">
        <f>SUM(F29:F31)</f>
        <v>381410.23</v>
      </c>
    </row>
    <row r="33" spans="5:6" ht="15.75" thickTop="1">
      <c r="E33" s="7"/>
      <c r="F33" s="7"/>
    </row>
    <row r="34" spans="5:6" ht="15">
      <c r="E34" s="7"/>
      <c r="F34" s="7"/>
    </row>
    <row r="35" spans="5:6" ht="15">
      <c r="E35" s="7"/>
      <c r="F35" s="7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28125" style="0" customWidth="1"/>
    <col min="2" max="2" width="13.140625" style="7" customWidth="1"/>
    <col min="3" max="3" width="2.8515625" style="7" customWidth="1"/>
    <col min="4" max="4" width="3.421875" style="0" customWidth="1"/>
    <col min="5" max="5" width="16.8515625" style="0" customWidth="1"/>
    <col min="6" max="6" width="4.8515625" style="0" customWidth="1"/>
    <col min="7" max="7" width="15.8515625" style="0" customWidth="1"/>
  </cols>
  <sheetData>
    <row r="1" spans="1:8" s="14" customFormat="1" ht="18.75">
      <c r="A1" s="14" t="s">
        <v>7</v>
      </c>
      <c r="B1" s="15"/>
      <c r="F1" s="16"/>
      <c r="H1"/>
    </row>
    <row r="2" s="14" customFormat="1" ht="18.75"/>
    <row r="3" spans="1:8" ht="18.75">
      <c r="A3" s="17" t="s">
        <v>8</v>
      </c>
      <c r="B3" s="18"/>
      <c r="C3" s="14"/>
      <c r="D3" s="14"/>
      <c r="E3" s="19" t="s">
        <v>31</v>
      </c>
      <c r="G3" s="14"/>
      <c r="H3" s="14">
        <v>2019</v>
      </c>
    </row>
    <row r="4" spans="1:11" ht="15">
      <c r="A4" s="1" t="s">
        <v>9</v>
      </c>
      <c r="C4"/>
      <c r="G4" s="1"/>
      <c r="H4" s="7"/>
      <c r="J4" s="20"/>
      <c r="K4" s="21"/>
    </row>
    <row r="5" spans="1:11" ht="15">
      <c r="A5" t="s">
        <v>50</v>
      </c>
      <c r="B5" s="22">
        <v>0</v>
      </c>
      <c r="C5" s="22"/>
      <c r="D5" s="22"/>
      <c r="E5" s="23">
        <v>0</v>
      </c>
      <c r="H5" s="22">
        <v>10000</v>
      </c>
      <c r="J5" s="21"/>
      <c r="K5" s="23"/>
    </row>
    <row r="6" spans="1:11" ht="15">
      <c r="A6" t="s">
        <v>51</v>
      </c>
      <c r="B6" s="22">
        <v>18000</v>
      </c>
      <c r="C6" s="22"/>
      <c r="D6" s="22"/>
      <c r="E6" s="23">
        <v>10000</v>
      </c>
      <c r="H6" s="22">
        <v>17000</v>
      </c>
      <c r="J6" s="21"/>
      <c r="K6" s="23"/>
    </row>
    <row r="7" spans="1:11" ht="15">
      <c r="A7" t="s">
        <v>10</v>
      </c>
      <c r="B7" s="22">
        <v>98161.76</v>
      </c>
      <c r="C7" s="22"/>
      <c r="D7" s="22"/>
      <c r="E7" s="23">
        <v>80000</v>
      </c>
      <c r="H7" s="22">
        <v>96720.39</v>
      </c>
      <c r="J7" s="21"/>
      <c r="K7" s="23"/>
    </row>
    <row r="8" spans="1:11" ht="15">
      <c r="A8" t="s">
        <v>47</v>
      </c>
      <c r="B8" s="22">
        <v>12000</v>
      </c>
      <c r="C8" s="22"/>
      <c r="D8" s="22"/>
      <c r="E8" s="23">
        <v>0</v>
      </c>
      <c r="H8" s="22">
        <v>0</v>
      </c>
      <c r="J8" s="21"/>
      <c r="K8" s="23"/>
    </row>
    <row r="9" spans="1:11" ht="15">
      <c r="A9" t="s">
        <v>11</v>
      </c>
      <c r="B9" s="22">
        <v>962.97</v>
      </c>
      <c r="C9" s="22"/>
      <c r="D9" s="22"/>
      <c r="E9" s="24">
        <v>1000</v>
      </c>
      <c r="H9" s="22">
        <v>2748.1</v>
      </c>
      <c r="J9" s="21"/>
      <c r="K9" s="23"/>
    </row>
    <row r="10" spans="1:11" ht="15.75" thickBot="1">
      <c r="A10" t="s">
        <v>12</v>
      </c>
      <c r="B10" s="25">
        <v>129124.73</v>
      </c>
      <c r="C10" s="22"/>
      <c r="D10" s="22"/>
      <c r="E10" s="25">
        <v>91000</v>
      </c>
      <c r="H10" s="25">
        <v>126468.49</v>
      </c>
      <c r="J10" s="21"/>
      <c r="K10" s="23"/>
    </row>
    <row r="11" spans="2:11" ht="15.75" thickTop="1">
      <c r="B11" s="22"/>
      <c r="C11" s="22"/>
      <c r="D11" s="22"/>
      <c r="E11" s="22"/>
      <c r="H11" s="22"/>
      <c r="J11" s="21"/>
      <c r="K11" s="23"/>
    </row>
    <row r="12" spans="1:11" ht="15">
      <c r="A12" s="1" t="s">
        <v>13</v>
      </c>
      <c r="B12" s="22"/>
      <c r="C12" s="22"/>
      <c r="D12" s="22"/>
      <c r="E12" s="22"/>
      <c r="G12" s="1"/>
      <c r="H12" s="22"/>
      <c r="J12" s="20"/>
      <c r="K12" s="23"/>
    </row>
    <row r="13" spans="1:11" ht="15">
      <c r="A13" t="s">
        <v>14</v>
      </c>
      <c r="B13" s="22">
        <v>4291.25</v>
      </c>
      <c r="C13" s="22"/>
      <c r="D13" s="22"/>
      <c r="E13" s="23">
        <v>5000</v>
      </c>
      <c r="H13" s="22">
        <v>4016.25</v>
      </c>
      <c r="K13" s="23"/>
    </row>
    <row r="14" spans="1:11" ht="15">
      <c r="A14" t="s">
        <v>15</v>
      </c>
      <c r="B14" s="22">
        <v>302.8</v>
      </c>
      <c r="C14" s="22"/>
      <c r="D14" s="22"/>
      <c r="E14" s="23">
        <v>5000</v>
      </c>
      <c r="H14" s="22">
        <v>2610</v>
      </c>
      <c r="J14" s="26"/>
      <c r="K14" s="23"/>
    </row>
    <row r="15" spans="1:11" ht="15">
      <c r="A15" s="27" t="s">
        <v>16</v>
      </c>
      <c r="B15" s="22">
        <v>368</v>
      </c>
      <c r="C15" s="22"/>
      <c r="D15" s="22"/>
      <c r="E15" s="24">
        <v>6000</v>
      </c>
      <c r="G15" s="27"/>
      <c r="H15" s="22">
        <v>4911.4</v>
      </c>
      <c r="K15" s="23"/>
    </row>
    <row r="16" spans="1:11" ht="15">
      <c r="A16" s="27" t="s">
        <v>17</v>
      </c>
      <c r="B16" s="22">
        <v>2487.8</v>
      </c>
      <c r="C16" s="22"/>
      <c r="D16" s="22"/>
      <c r="E16" s="24">
        <v>16000</v>
      </c>
      <c r="G16" s="27"/>
      <c r="H16" s="22">
        <v>14955.18</v>
      </c>
      <c r="K16" s="23"/>
    </row>
    <row r="17" spans="1:11" ht="15">
      <c r="A17" s="27" t="s">
        <v>18</v>
      </c>
      <c r="B17" s="22">
        <v>8530</v>
      </c>
      <c r="C17" s="22"/>
      <c r="D17" s="22"/>
      <c r="E17" s="24">
        <v>5000</v>
      </c>
      <c r="G17" s="27"/>
      <c r="H17" s="22">
        <v>0</v>
      </c>
      <c r="K17" s="23"/>
    </row>
    <row r="18" spans="1:11" ht="15">
      <c r="A18" s="27" t="s">
        <v>25</v>
      </c>
      <c r="B18" s="22">
        <v>3175</v>
      </c>
      <c r="C18" s="22"/>
      <c r="D18" s="22"/>
      <c r="E18" s="24">
        <v>10000</v>
      </c>
      <c r="G18" s="27"/>
      <c r="H18" s="22">
        <v>8386.25</v>
      </c>
      <c r="K18" s="23"/>
    </row>
    <row r="19" spans="1:11" ht="15">
      <c r="A19" t="s">
        <v>19</v>
      </c>
      <c r="B19" s="22">
        <v>0</v>
      </c>
      <c r="C19" s="22"/>
      <c r="D19" s="22"/>
      <c r="E19" s="23">
        <v>35000</v>
      </c>
      <c r="H19" s="22">
        <v>32820</v>
      </c>
      <c r="J19" s="26"/>
      <c r="K19" s="23"/>
    </row>
    <row r="20" spans="1:11" ht="15">
      <c r="A20" t="s">
        <v>26</v>
      </c>
      <c r="B20" s="22">
        <v>-200</v>
      </c>
      <c r="C20" s="22"/>
      <c r="D20" s="22"/>
      <c r="E20" s="23">
        <v>-3000</v>
      </c>
      <c r="H20" s="22">
        <v>-3900</v>
      </c>
      <c r="J20" s="26"/>
      <c r="K20" s="23"/>
    </row>
    <row r="21" spans="1:11" ht="15">
      <c r="A21" t="s">
        <v>20</v>
      </c>
      <c r="B21" s="22">
        <v>571.8</v>
      </c>
      <c r="C21" s="22"/>
      <c r="D21" s="22"/>
      <c r="E21" s="23">
        <v>2000</v>
      </c>
      <c r="H21" s="22">
        <v>1302.5</v>
      </c>
      <c r="J21" s="26"/>
      <c r="K21" s="23"/>
    </row>
    <row r="22" spans="2:11" ht="15.75" thickBot="1">
      <c r="B22" s="25">
        <v>19526.65</v>
      </c>
      <c r="C22" s="22"/>
      <c r="D22" s="22"/>
      <c r="E22" s="25">
        <v>81000</v>
      </c>
      <c r="H22" s="25">
        <v>65101.58</v>
      </c>
      <c r="I22" s="22"/>
      <c r="J22" s="21"/>
      <c r="K22" s="23"/>
    </row>
    <row r="23" spans="2:11" ht="15.75" thickTop="1">
      <c r="B23" s="22"/>
      <c r="C23" s="22"/>
      <c r="D23" s="22"/>
      <c r="E23" s="22"/>
      <c r="H23" s="22"/>
      <c r="K23" s="23"/>
    </row>
    <row r="24" spans="1:8" ht="15.75" thickBot="1">
      <c r="A24" s="1" t="s">
        <v>32</v>
      </c>
      <c r="B24" s="25">
        <v>109598.08</v>
      </c>
      <c r="C24" s="22"/>
      <c r="D24" s="22"/>
      <c r="E24" s="25">
        <v>10000</v>
      </c>
      <c r="G24" s="1" t="s">
        <v>22</v>
      </c>
      <c r="H24" s="22">
        <v>61366.91</v>
      </c>
    </row>
    <row r="25" spans="2:8" ht="15.75" thickTop="1">
      <c r="B25" s="22"/>
      <c r="C25" s="22"/>
      <c r="D25" s="22"/>
      <c r="E25" s="28"/>
      <c r="H25" s="22"/>
    </row>
    <row r="26" spans="1:8" ht="15">
      <c r="A26" s="12" t="s">
        <v>21</v>
      </c>
      <c r="B26" s="22"/>
      <c r="C26" s="22"/>
      <c r="D26" s="22"/>
      <c r="E26" s="22"/>
      <c r="G26" s="7" t="s">
        <v>21</v>
      </c>
      <c r="H26" s="22"/>
    </row>
    <row r="27" spans="1:8" ht="15">
      <c r="A27" t="s">
        <v>28</v>
      </c>
      <c r="B27" s="22">
        <v>252085.5</v>
      </c>
      <c r="C27" s="22"/>
      <c r="D27" s="22"/>
      <c r="E27" s="22"/>
      <c r="G27" t="s">
        <v>5</v>
      </c>
      <c r="H27" s="22">
        <v>190718.59</v>
      </c>
    </row>
    <row r="28" spans="1:8" ht="15">
      <c r="A28" t="s">
        <v>33</v>
      </c>
      <c r="B28" s="22">
        <v>109598.08</v>
      </c>
      <c r="C28" s="22"/>
      <c r="D28" s="22"/>
      <c r="E28" s="22"/>
      <c r="G28" t="s">
        <v>22</v>
      </c>
      <c r="H28" s="22">
        <v>61366.91</v>
      </c>
    </row>
    <row r="29" spans="1:8" ht="15.75" thickBot="1">
      <c r="A29" s="29" t="s">
        <v>29</v>
      </c>
      <c r="B29" s="25">
        <v>361683.58</v>
      </c>
      <c r="C29" s="22"/>
      <c r="D29" s="22"/>
      <c r="E29" s="22"/>
      <c r="G29" t="s">
        <v>27</v>
      </c>
      <c r="H29" s="25">
        <v>252085.5</v>
      </c>
    </row>
    <row r="30" spans="2:8" ht="15.75" thickTop="1">
      <c r="B30" s="22"/>
      <c r="C30" s="22"/>
      <c r="D30" s="22"/>
      <c r="E30" s="22"/>
      <c r="H30" s="22"/>
    </row>
    <row r="31" spans="1:8" ht="15">
      <c r="A31" s="1" t="s">
        <v>23</v>
      </c>
      <c r="B31" s="22"/>
      <c r="C31" s="22"/>
      <c r="D31" s="22"/>
      <c r="E31" s="22"/>
      <c r="G31" s="1" t="s">
        <v>23</v>
      </c>
      <c r="H31" s="22"/>
    </row>
    <row r="32" spans="1:8" ht="15.75" thickBot="1">
      <c r="A32" t="s">
        <v>24</v>
      </c>
      <c r="B32" s="25">
        <v>361683.58</v>
      </c>
      <c r="C32" s="22"/>
      <c r="D32" s="22"/>
      <c r="E32" s="22"/>
      <c r="G32" t="s">
        <v>24</v>
      </c>
      <c r="H32" s="25">
        <v>252085.5</v>
      </c>
    </row>
    <row r="33" spans="3:8" ht="15.75" thickTop="1">
      <c r="C33"/>
      <c r="H33" s="22"/>
    </row>
    <row r="34" spans="3:8" ht="15">
      <c r="C34"/>
      <c r="H34" s="2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</dc:creator>
  <cp:keywords/>
  <dc:description/>
  <cp:lastModifiedBy>Nina Norstrand</cp:lastModifiedBy>
  <cp:lastPrinted>2021-02-24T14:46:50Z</cp:lastPrinted>
  <dcterms:created xsi:type="dcterms:W3CDTF">2019-06-09T09:08:00Z</dcterms:created>
  <dcterms:modified xsi:type="dcterms:W3CDTF">2021-04-19T12:41:51Z</dcterms:modified>
  <cp:category/>
  <cp:version/>
  <cp:contentType/>
  <cp:contentStatus/>
</cp:coreProperties>
</file>